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franc\Desktop\SEGUIMIENTO PAAC 2024 INFIDER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rtlIWSWUxa5sFw6Ekj+mtxUsN04NDoN8ZXLCI1dMKI="/>
    </ext>
  </extLst>
</workbook>
</file>

<file path=xl/calcChain.xml><?xml version="1.0" encoding="utf-8"?>
<calcChain xmlns="http://schemas.openxmlformats.org/spreadsheetml/2006/main">
  <c r="G30" i="1" l="1"/>
  <c r="F38" i="1" s="1"/>
  <c r="G22" i="1"/>
  <c r="F37" i="1" s="1"/>
  <c r="G16" i="1"/>
  <c r="F36" i="1" s="1"/>
  <c r="G12" i="1"/>
  <c r="F35" i="1" s="1"/>
  <c r="G8" i="1"/>
  <c r="F34" i="1" s="1"/>
  <c r="F39" i="1" l="1"/>
</calcChain>
</file>

<file path=xl/sharedStrings.xml><?xml version="1.0" encoding="utf-8"?>
<sst xmlns="http://schemas.openxmlformats.org/spreadsheetml/2006/main" count="118" uniqueCount="82">
  <si>
    <t>INSTITUTO DE FOMENTO Y DESARROLLO PARA RISARLADA - INFIDER</t>
  </si>
  <si>
    <t>SEGUIMIENTO AL CUMPLIMIENTO DEL PLAN ANTICORRUPCIÓN Y DE ATENCIÓN AL CIUDADANO</t>
  </si>
  <si>
    <t xml:space="preserve">GESTIÓN DE RIESGO DE CORRUPCIÓN </t>
  </si>
  <si>
    <t xml:space="preserve">SEGUIMIENTO CONTROL INTERNO </t>
  </si>
  <si>
    <t>Subcomponente</t>
  </si>
  <si>
    <t>Actividad</t>
  </si>
  <si>
    <t>Responsable</t>
  </si>
  <si>
    <t xml:space="preserve">Porcentaje de avance </t>
  </si>
  <si>
    <t xml:space="preserve">OBSERVACIONES </t>
  </si>
  <si>
    <t xml:space="preserve">Política de administración de riesgos de corrupción </t>
  </si>
  <si>
    <t xml:space="preserve">Mantener actualizada la política de administración de riesgo del INFIDER e incluir la operación de la misma en procesos de sensibilización y capacitación </t>
  </si>
  <si>
    <t>Dirección Administrativa y Financiera</t>
  </si>
  <si>
    <t xml:space="preserve">https://drive.google.com/drive/u/0/folders/1K117XdqPVRxO62krfOm3AkAEQM9ScaOV </t>
  </si>
  <si>
    <t xml:space="preserve">Construcción del mapa de riesgos de corrupción </t>
  </si>
  <si>
    <t>Actualizar y consolidar el mapa de riesgos de corrupción de los procesos del INFIDER</t>
  </si>
  <si>
    <t xml:space="preserve">Consulta y divulgación </t>
  </si>
  <si>
    <t>RACIONALIZACIÓN DE TRAMITES</t>
  </si>
  <si>
    <t xml:space="preserve">Responsable </t>
  </si>
  <si>
    <t>Seguimiento</t>
  </si>
  <si>
    <t>Estrategias anti tramites</t>
  </si>
  <si>
    <t>Fortalecimiento y mantenimiento de MIPG, MECI y el SGC y permitir que los trámites y servicios que presta la entidad continúen en línea a través de la página web</t>
  </si>
  <si>
    <t>Gerencia - Dirección Administrativa y Financiera</t>
  </si>
  <si>
    <t>RENDICIÓN DE CUENTAS</t>
  </si>
  <si>
    <t>Rendición de cuentas</t>
  </si>
  <si>
    <t>Se realiza remisión de la información para rendición de cuentas a la Gobernación de Risaralda</t>
  </si>
  <si>
    <t xml:space="preserve">MECANISMOS PARA MEJORAR LA ATENCIÓN AL CIUDADANO </t>
  </si>
  <si>
    <t>Fortalecimiento de los canales de atención</t>
  </si>
  <si>
    <t xml:space="preserve">Revisar y ajustar el enlace de fácil acceso para la recepción de peticiones, quejas, sugerencias, reclamos y denuncias, de acuerdo con los parámetros establecidos por el programa de Gobierno en Línea para los usuarios internos y externos </t>
  </si>
  <si>
    <t xml:space="preserve">Talento Humano </t>
  </si>
  <si>
    <t xml:space="preserve">Cumplir con el programa de inducción y reinducción: Funcionarios nuevos con el proceso de inducción. Funcionarios antiguos con proceso de reinducción </t>
  </si>
  <si>
    <t xml:space="preserve">https://drive.google.com/drive/u/0/folders/1oYUkCEjrlZ0Zfae78T6SozY6fY9OX8zQ </t>
  </si>
  <si>
    <t xml:space="preserve">Relacionamiento con el Ciudadano </t>
  </si>
  <si>
    <t xml:space="preserve">Realizar encuesta de satisfacción del cliente y su correspondiente análisis </t>
  </si>
  <si>
    <t>MECANISMOS PARA LA TRANSPARENCIA Y EL ACCESO A LA INFORMACIÓN</t>
  </si>
  <si>
    <t>Actualizar los datos abiertos en el link de transparencia del portal institucional y el portal datos gov.co</t>
  </si>
  <si>
    <t>Se ha realizado la actualización de los datos abiertos en el link de la página web de la entidad.</t>
  </si>
  <si>
    <t>Se ha realizado la actualización en la página web de la entidad.</t>
  </si>
  <si>
    <t>Linamientos de transparencia pasiva</t>
  </si>
  <si>
    <t>Sensibilizar y capacitar sobre Ley de transparencia y acceso a la información pública en el INFIDER</t>
  </si>
  <si>
    <t>Elaboración de los instrumentos de gestión de la información</t>
  </si>
  <si>
    <t>Elaborar la política interna de uso, acceso, publicación, requerimientos y tiempos establecidos para la publicación de información en los portales web del INFIDER</t>
  </si>
  <si>
    <t>Dirección Administrativa y Financiera - Soporte Sistemas</t>
  </si>
  <si>
    <t>Criterio Diferencial de accesibilidad</t>
  </si>
  <si>
    <t xml:space="preserve">Promocionar el uso de la Sede Electrónica de manera interna y externa </t>
  </si>
  <si>
    <t>Gerencia - Dirección Administrativa y Financiera - Soporte Sistemas</t>
  </si>
  <si>
    <t>Monitoreo de acceso a la información pública</t>
  </si>
  <si>
    <t>Realizar seguimiento a la Ley de trasparencia y Acceso a la información pública por medio del autodiagnóstico dispuesto por la Procuraduría General de la Nación</t>
  </si>
  <si>
    <t>Información ITA suministrada dentro de los plazos establecidos</t>
  </si>
  <si>
    <t>Seguimiento Cuatrimestre III-2024</t>
  </si>
  <si>
    <t>Dirección Administrativa y Financiera EL CONTRATISTA EJECUTO EL CONTRATO REMCOMEDON MODIFICACIONESN AL MISMO Y LAS MISMAS LEVADAS AL CONCEJO DIRECTIVO PARA SU REVISION Y APROBACION,</t>
  </si>
  <si>
    <t xml:space="preserve">https://drive.google.com/drive/folders/1_jcY9xqK3eM82spLABgznTPreJZCAoxz  </t>
  </si>
  <si>
    <t>https://infider-risaralda.gov.co/home/transparencia-acceso-a-la-informacion-publica/pqrsdf/</t>
  </si>
  <si>
    <t xml:space="preserve">https://infider-risaralda.gov.co/ </t>
  </si>
  <si>
    <t>https://drive.google.com/drive/folders/1r1n2mRY51B-dmDchBAoFvtFJyhZ7Q3Fq</t>
  </si>
  <si>
    <t>Se realizó capacitación en Ley de Transparencia para el 20 de septiembre de la presente vigencia.</t>
  </si>
  <si>
    <t>https://infider-risaralda.gov.co/</t>
  </si>
  <si>
    <t>La pagina web de la Entidad se actualizó, dicha sede electronica, será promocionada a través de estrategia descrita en el Plan de Mercadeo de la Entidad</t>
  </si>
  <si>
    <t>Se realiza encuesta de satisfacción del cliente en el mes de octubre de 2024</t>
  </si>
  <si>
    <t>https://drive.google.com/drive/folders/1_jcY9xqK3eM82spLABgznTPreJZCAoxz</t>
  </si>
  <si>
    <t>Se evidencia cumplimiento de la actividad</t>
  </si>
  <si>
    <t xml:space="preserve">Se evidencia cumplimiento de la actividad. </t>
  </si>
  <si>
    <r>
      <t xml:space="preserve">A traves de la Resolución No. 062 de Marzo 27 de 2023,  </t>
    </r>
    <r>
      <rPr>
        <sz val="11"/>
        <color rgb="FF000000"/>
        <rFont val="Calibri"/>
      </rPr>
      <t>se adopta el esquema de publicación de la información del Infider</t>
    </r>
  </si>
  <si>
    <t xml:space="preserve">AVANCE GENRAL DEL PAAC </t>
  </si>
  <si>
    <t xml:space="preserve">Link o evidencia de ejecución de actividad </t>
  </si>
  <si>
    <r>
      <t xml:space="preserve">La entidad cuenta con el manual SARO, manual SARC, manual LAF, los cuales contienen la política general de administración del riesgo y para lo cual se  realizó el proceso de contratación del profesional que realizó los ajustes requeridos en los diferentes Manuales del INFIDER </t>
    </r>
    <r>
      <rPr>
        <sz val="10"/>
        <color theme="1"/>
        <rFont val="Calibri"/>
      </rPr>
      <t xml:space="preserve">,este entrega  avance de las observaciones a la revisión de los manuales SARC,  (LA/FT) y sigue en proceso de revisión de los demás manuales para su correspondiente informe, </t>
    </r>
    <r>
      <rPr>
        <sz val="10"/>
        <rFont val="Calibri"/>
        <family val="2"/>
      </rPr>
      <t>este ejecuto el contrato con la recomendaciones al mismo y las mismas fueron llevadas al Concejo Directivo para su revisión y aprobación; de igual forma la profesional para la actualización del Sistema de Gestión Calidad (SGC), entrega informe con los avances en la revisión y actualización del  Manual de Procesos y procedimientos y formatos. De igual forma en la Entidad se cuenta con los mapas de riesgo, los cuales están siendo revisados desde la parte del Sistema de Gestión Calidad, para su correspondiente ajuste a la guía de la función publica., FUERON REVISADOS Y APROBADOS A TRAVES DEL COMITE TECNICO DE GERENCIA</t>
    </r>
  </si>
  <si>
    <t xml:space="preserve">Si bien en la vigencia 2024 la entidad contrato la revisión de algunos manuales institucionales , no adoptó la Guía para la Administración del Riesgo y el diseño de controles en entidades públicas Versión 6 .  
https://www1.funcionpublica.gov.co/documents/28587410/34299967/Guia_administracion_riesgos_capitulo_riesgo_fiscal.pdf </t>
  </si>
  <si>
    <t xml:space="preserve">El incidir cuenta  con la resolución número 158 de Mayo 31 de 2024, por medio de el cual se adopta el plan de Anticorrupción y se adjunta, el cual contiene los mapas de riesgos de corrupción actualizados, se encuentra en proceso de revisión y aprobación </t>
  </si>
  <si>
    <t>Publicar el PAAC y el mapa de riesgos de corrupción, tanto en formato controlado como en formato abierto en el enlace transparencia de la página web del INFIDER</t>
  </si>
  <si>
    <t>El presente PAAC será publicado  en la pagina web del incidir conforme lo indica la norma, y una vez se encuentren revisados y aprobados. Los mapas de riesgos se encuentran en proceso de actualización, todo en concordancia con el cronograma del montaje de la pagina web.</t>
  </si>
  <si>
    <t>Se evidencia publicación del PAAC vigencia 2024</t>
  </si>
  <si>
    <t>Se adopta el Plan Estratégico Institucional 2024-2027, a través de la Resolución No.096 de  Marzo 21 de 2024, el cual tiene planteado el fortalecimiento a MIPG, MECI y el SGC, y se cumple lo establecido en el plan de acción con respecto a la creación de tramites en línea, a través de la página web, en lo concerniente a tramites y servicios que presta la entidad. (Se crea el radicado web y se da continuidad al proceso del botón PSE.), los cuales pasaran a hacer parte de la nueva pagina web a crearse para el INFIDER, de igual forma se contrata la profesional Especializada, para la actualización del Sistema de Gestión Calidad (SGC), entrega informe con los avances en la revisión y actualización del  Manual de Procesos y procedimientos y formatos</t>
  </si>
  <si>
    <t xml:space="preserve">Se evidencia avances en la formalización de procesos y procedimientos específicos en la entidad </t>
  </si>
  <si>
    <t>Se presentó informe para Rendición de cuentas el 27 de Noviembre de los corrientes en el Hotel Moriche, salón Sapan, Pereira, en lo concerniente a la rendición de cuentas primer año del gobierno de Risaralda Equitativa e Incluyente de la vigencia 2024</t>
  </si>
  <si>
    <t xml:space="preserve">Anexo documental  (informe de control político) https://drive.google.com/drive/folders/1_jcY9xqK3eM82spLABgznTPreJZCAoxz https://www.risaralda.gov.co/publicaciones/160795/la-rendicion-de-cuentas-2024-risaralda-asi-vamos-cambia-de-lugar/ </t>
  </si>
  <si>
    <t>En la pagina web del INFIDER se encuentra publicado en el link de transparencia el formulario PQRD, a través del cual la ciudadanía puede realizar todas sus solicitudes, link que quedo en la nueva pagina en montaje para el INFIDER.</t>
  </si>
  <si>
    <t>Si bien el botón de PQRS esta creado en la pagina web este no se reviso y no aparece activo "Página no encontrada
Volver a inicio "</t>
  </si>
  <si>
    <t>Dentro del Plan Institucional de capacitación de Personal, adoptado mediante la Resolución No. 159 de Mayo 31 de 2024, se tiene contemplado, los subprogramas de Inducción y Reinducción, y se tiene contratado el Profesional que tiene dentro de sus alcances el apoyo para la realización de inducción y reinducción sobre el sistema de seguridad y salud en el trabajo, proceso que se realizó en el mes de julio.</t>
  </si>
  <si>
    <t xml:space="preserve">Se evidencian 6 encuentas de satisfacción del cliente interno ; no obstante este componente del PAAC hace referencia al cliente externo </t>
  </si>
  <si>
    <t>Lineamientos de transparencia activa</t>
  </si>
  <si>
    <t xml:space="preserve">Se encuentra enlazada la pagina del incidir con la pagina de datos abiertos https://datos.gov.co/. Mas no se encuentra ningún dato cargado de la entidad </t>
  </si>
  <si>
    <t>Información de servidores públicos publicada y actualizada de manera periódica</t>
  </si>
  <si>
    <t xml:space="preserve">Se encuentra información de la entidad desactualizada , especialmente la que teniente que ver con el organiuzagrama y planta de cargos.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</si>
</sst>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&quot; DE &quot;yyyy"/>
  </numFmts>
  <fonts count="1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7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u/>
      <sz val="11"/>
      <color theme="10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38761D"/>
        <bgColor rgb="FF38761D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CFE2F3"/>
        <bgColor rgb="FFCFE2F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164" fontId="3" fillId="0" borderId="0" xfId="0" applyNumberFormat="1" applyFont="1"/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8" xfId="0" applyFont="1" applyBorder="1" applyAlignment="1">
      <alignment vertical="center"/>
    </xf>
    <xf numFmtId="9" fontId="3" fillId="5" borderId="8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3" xfId="0" applyFont="1" applyBorder="1"/>
    <xf numFmtId="9" fontId="8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0" fontId="8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1" fillId="0" borderId="8" xfId="0" applyFont="1" applyBorder="1" applyAlignment="1">
      <alignment vertical="center" wrapText="1"/>
    </xf>
    <xf numFmtId="9" fontId="9" fillId="4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9" fontId="8" fillId="0" borderId="8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9" fontId="8" fillId="0" borderId="8" xfId="0" applyNumberFormat="1" applyFont="1" applyBorder="1" applyAlignment="1">
      <alignment horizontal="center"/>
    </xf>
    <xf numFmtId="0" fontId="6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wrapText="1"/>
    </xf>
    <xf numFmtId="0" fontId="14" fillId="0" borderId="8" xfId="0" applyFont="1" applyBorder="1" applyAlignment="1">
      <alignment vertical="center" wrapText="1"/>
    </xf>
    <xf numFmtId="0" fontId="12" fillId="0" borderId="8" xfId="1" applyBorder="1" applyAlignment="1">
      <alignment vertical="center" wrapText="1"/>
    </xf>
    <xf numFmtId="0" fontId="12" fillId="0" borderId="8" xfId="1" applyBorder="1"/>
    <xf numFmtId="0" fontId="12" fillId="0" borderId="8" xfId="1" applyBorder="1" applyAlignment="1">
      <alignment horizontal="center" vertical="center"/>
    </xf>
    <xf numFmtId="0" fontId="12" fillId="8" borderId="8" xfId="1" applyFill="1" applyBorder="1" applyAlignment="1">
      <alignment vertical="center" wrapText="1"/>
    </xf>
    <xf numFmtId="0" fontId="12" fillId="0" borderId="8" xfId="1" applyBorder="1" applyAlignment="1">
      <alignment horizontal="center" vertical="center" wrapText="1"/>
    </xf>
    <xf numFmtId="0" fontId="12" fillId="0" borderId="8" xfId="1" applyBorder="1" applyAlignment="1">
      <alignment wrapText="1"/>
    </xf>
    <xf numFmtId="0" fontId="13" fillId="0" borderId="0" xfId="0" applyFont="1" applyAlignment="1">
      <alignment wrapText="1"/>
    </xf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3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6" fillId="6" borderId="2" xfId="0" applyFont="1" applyFill="1" applyBorder="1" applyAlignment="1">
      <alignment horizontal="center"/>
    </xf>
    <xf numFmtId="0" fontId="5" fillId="0" borderId="12" xfId="0" applyFont="1" applyBorder="1"/>
    <xf numFmtId="0" fontId="6" fillId="4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0" fontId="6" fillId="2" borderId="13" xfId="0" applyFont="1" applyFill="1" applyBorder="1" applyAlignment="1">
      <alignment horizontal="center"/>
    </xf>
    <xf numFmtId="0" fontId="5" fillId="0" borderId="13" xfId="0" applyFont="1" applyBorder="1"/>
    <xf numFmtId="9" fontId="3" fillId="0" borderId="13" xfId="0" applyNumberFormat="1" applyFont="1" applyBorder="1"/>
    <xf numFmtId="0" fontId="6" fillId="11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0" fontId="8" fillId="0" borderId="13" xfId="0" applyNumberFormat="1" applyFont="1" applyBorder="1"/>
    <xf numFmtId="0" fontId="1" fillId="0" borderId="13" xfId="0" applyFont="1" applyBorder="1" applyAlignment="1">
      <alignment horizontal="center"/>
    </xf>
    <xf numFmtId="0" fontId="18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Hoja1!$A$34:$A$38</c:f>
              <c:strCache>
                <c:ptCount val="5"/>
                <c:pt idx="0">
                  <c:v>GESTIÓN DE RIESGO DE CORRUPCIÓN </c:v>
                </c:pt>
                <c:pt idx="1">
                  <c:v>RACIONALIZACIÓN DE TRAMITES</c:v>
                </c:pt>
                <c:pt idx="2">
                  <c:v>RENDICIÓN DE CUENTAS</c:v>
                </c:pt>
                <c:pt idx="3">
                  <c:v>MECANISMOS PARA MEJORAR LA ATENCIÓN AL CIUDADANO </c:v>
                </c:pt>
                <c:pt idx="4">
                  <c:v>MECANISMOS PARA LA TRANSPARENCIA Y EL ACCESO A LA INFORMACIÓN</c:v>
                </c:pt>
              </c:strCache>
            </c:strRef>
          </c:cat>
          <c:val>
            <c:numRef>
              <c:f>Hoja1!$F$34:$F$38</c:f>
              <c:numCache>
                <c:formatCode>0%</c:formatCode>
                <c:ptCount val="5"/>
                <c:pt idx="0">
                  <c:v>0.66666666666666663</c:v>
                </c:pt>
                <c:pt idx="1">
                  <c:v>0.75</c:v>
                </c:pt>
                <c:pt idx="2">
                  <c:v>1</c:v>
                </c:pt>
                <c:pt idx="3">
                  <c:v>0.66666666666666663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D-4D5E-A31C-F3CFD77964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5516888"/>
        <c:axId val="385520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Hoja1!$A$34:$A$38</c15:sqref>
                        </c15:formulaRef>
                      </c:ext>
                    </c:extLst>
                    <c:strCache>
                      <c:ptCount val="5"/>
                      <c:pt idx="0">
                        <c:v>GESTIÓN DE RIESGO DE CORRUPCIÓN </c:v>
                      </c:pt>
                      <c:pt idx="1">
                        <c:v>RACIONALIZACIÓN DE TRAMITES</c:v>
                      </c:pt>
                      <c:pt idx="2">
                        <c:v>RENDICIÓN DE CUENTAS</c:v>
                      </c:pt>
                      <c:pt idx="3">
                        <c:v>MECANISMOS PARA MEJORAR LA ATENCIÓN AL CIUDADANO </c:v>
                      </c:pt>
                      <c:pt idx="4">
                        <c:v>MECANISMOS PARA LA TRANSPARENCIA Y EL ACCESO A LA INFORMACIÓN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Hoja1!$B$34:$B$38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2D-4D5E-A31C-F3CFD77964C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Hoja1!$A$34:$A$38</c15:sqref>
                        </c15:formulaRef>
                      </c:ext>
                    </c:extLst>
                    <c:strCache>
                      <c:ptCount val="5"/>
                      <c:pt idx="0">
                        <c:v>GESTIÓN DE RIESGO DE CORRUPCIÓN </c:v>
                      </c:pt>
                      <c:pt idx="1">
                        <c:v>RACIONALIZACIÓN DE TRAMITES</c:v>
                      </c:pt>
                      <c:pt idx="2">
                        <c:v>RENDICIÓN DE CUENTAS</c:v>
                      </c:pt>
                      <c:pt idx="3">
                        <c:v>MECANISMOS PARA MEJORAR LA ATENCIÓN AL CIUDADANO </c:v>
                      </c:pt>
                      <c:pt idx="4">
                        <c:v>MECANISMOS PARA LA TRANSPARENCIA Y EL ACCESO A LA INFORMACIÓN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Hoja1!$C$34:$C$38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62D-4D5E-A31C-F3CFD77964C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Hoja1!$A$34:$A$38</c15:sqref>
                        </c15:formulaRef>
                      </c:ext>
                    </c:extLst>
                    <c:strCache>
                      <c:ptCount val="5"/>
                      <c:pt idx="0">
                        <c:v>GESTIÓN DE RIESGO DE CORRUPCIÓN </c:v>
                      </c:pt>
                      <c:pt idx="1">
                        <c:v>RACIONALIZACIÓN DE TRAMITES</c:v>
                      </c:pt>
                      <c:pt idx="2">
                        <c:v>RENDICIÓN DE CUENTAS</c:v>
                      </c:pt>
                      <c:pt idx="3">
                        <c:v>MECANISMOS PARA MEJORAR LA ATENCIÓN AL CIUDADANO </c:v>
                      </c:pt>
                      <c:pt idx="4">
                        <c:v>MECANISMOS PARA LA TRANSPARENCIA Y EL ACCESO A LA INFORMACIÓN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Hoja1!$D$34:$D$38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62D-4D5E-A31C-F3CFD77964C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Hoja1!$A$34:$A$38</c15:sqref>
                        </c15:formulaRef>
                      </c:ext>
                    </c:extLst>
                    <c:strCache>
                      <c:ptCount val="5"/>
                      <c:pt idx="0">
                        <c:v>GESTIÓN DE RIESGO DE CORRUPCIÓN </c:v>
                      </c:pt>
                      <c:pt idx="1">
                        <c:v>RACIONALIZACIÓN DE TRAMITES</c:v>
                      </c:pt>
                      <c:pt idx="2">
                        <c:v>RENDICIÓN DE CUENTAS</c:v>
                      </c:pt>
                      <c:pt idx="3">
                        <c:v>MECANISMOS PARA MEJORAR LA ATENCIÓN AL CIUDADANO </c:v>
                      </c:pt>
                      <c:pt idx="4">
                        <c:v>MECANISMOS PARA LA TRANSPARENCIA Y EL ACCESO A LA INFORMACIÓN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Hoja1!$E$34:$E$38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62D-4D5E-A31C-F3CFD77964C6}"/>
                  </c:ext>
                </c:extLst>
              </c15:ser>
            </c15:filteredBarSeries>
          </c:ext>
        </c:extLst>
      </c:barChart>
      <c:catAx>
        <c:axId val="385516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520496"/>
        <c:crosses val="autoZero"/>
        <c:auto val="1"/>
        <c:lblAlgn val="ctr"/>
        <c:lblOffset val="100"/>
        <c:noMultiLvlLbl val="0"/>
      </c:catAx>
      <c:valAx>
        <c:axId val="38552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51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44</xdr:row>
      <xdr:rowOff>180974</xdr:rowOff>
    </xdr:from>
    <xdr:to>
      <xdr:col>5</xdr:col>
      <xdr:colOff>1943100</xdr:colOff>
      <xdr:row>65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341F76-E05F-44AA-8D4B-409C41A1F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ider-risaralda.gov.co/" TargetMode="External"/><Relationship Id="rId3" Type="http://schemas.openxmlformats.org/officeDocument/2006/relationships/hyperlink" Target="https://drive.google.com/drive/u/0/folders/1oYUkCEjrlZ0Zfae78T6SozY6fY9OX8zQ" TargetMode="External"/><Relationship Id="rId7" Type="http://schemas.openxmlformats.org/officeDocument/2006/relationships/hyperlink" Target="https://infider-risaralda.gov.co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infider-risaralda.gov.co/home/transparencia-acceso-a-la-informacion-publica/pqrsdf/" TargetMode="External"/><Relationship Id="rId1" Type="http://schemas.openxmlformats.org/officeDocument/2006/relationships/hyperlink" Target="https://drive.google.com/drive/u/0/folders/1K117XdqPVRxO62krfOm3AkAEQM9ScaOV" TargetMode="External"/><Relationship Id="rId6" Type="http://schemas.openxmlformats.org/officeDocument/2006/relationships/hyperlink" Target="https://drive.google.com/drive/folders/1r1n2mRY51B-dmDchBAoFvtFJyhZ7Q3F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drive/folders/1_jcY9xqK3eM82spLABgznTPreJZCAoxz" TargetMode="External"/><Relationship Id="rId10" Type="http://schemas.openxmlformats.org/officeDocument/2006/relationships/hyperlink" Target="https://infider-risaralda.gov.co/" TargetMode="External"/><Relationship Id="rId4" Type="http://schemas.openxmlformats.org/officeDocument/2006/relationships/hyperlink" Target="https://drive.google.com/drive/folders/1_jcY9xqK3eM82spLABgznTPreJZCAoxz" TargetMode="External"/><Relationship Id="rId9" Type="http://schemas.openxmlformats.org/officeDocument/2006/relationships/hyperlink" Target="https://drive.google.com/drive/folders/1_jcY9xqK3eM82spLABgznTPreJZCAox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1"/>
  <sheetViews>
    <sheetView tabSelected="1" topLeftCell="A21" zoomScaleNormal="100" workbookViewId="0">
      <selection activeCell="H25" sqref="H25"/>
    </sheetView>
  </sheetViews>
  <sheetFormatPr baseColWidth="10" defaultColWidth="14.42578125" defaultRowHeight="15" customHeight="1"/>
  <cols>
    <col min="1" max="1" width="10.7109375" customWidth="1"/>
    <col min="2" max="2" width="23" customWidth="1"/>
    <col min="3" max="3" width="28.28515625" customWidth="1"/>
    <col min="4" max="4" width="19.5703125" customWidth="1"/>
    <col min="5" max="5" width="31" customWidth="1"/>
    <col min="6" max="7" width="30.140625" customWidth="1"/>
    <col min="8" max="8" width="69.140625" customWidth="1"/>
    <col min="9" max="9" width="30.140625" customWidth="1"/>
    <col min="10" max="28" width="10.7109375" customWidth="1"/>
  </cols>
  <sheetData>
    <row r="1" spans="1:9" ht="21">
      <c r="A1" s="51" t="s">
        <v>0</v>
      </c>
      <c r="B1" s="52"/>
      <c r="C1" s="52"/>
      <c r="D1" s="52"/>
      <c r="E1" s="52"/>
      <c r="F1" s="1"/>
    </row>
    <row r="2" spans="1:9" ht="18.75">
      <c r="A2" s="53" t="s">
        <v>1</v>
      </c>
      <c r="B2" s="54"/>
      <c r="C2" s="54"/>
      <c r="D2" s="54"/>
      <c r="E2" s="54"/>
    </row>
    <row r="3" spans="1:9" ht="22.5">
      <c r="A3" s="55" t="s">
        <v>2</v>
      </c>
      <c r="B3" s="56"/>
      <c r="C3" s="56"/>
      <c r="D3" s="56"/>
      <c r="E3" s="57"/>
      <c r="F3" s="58" t="s">
        <v>3</v>
      </c>
      <c r="G3" s="59"/>
      <c r="H3" s="60"/>
    </row>
    <row r="4" spans="1:9" ht="27.75" customHeight="1">
      <c r="A4" s="2"/>
      <c r="B4" s="2" t="s">
        <v>4</v>
      </c>
      <c r="C4" s="2" t="s">
        <v>5</v>
      </c>
      <c r="D4" s="2" t="s">
        <v>6</v>
      </c>
      <c r="E4" s="3" t="s">
        <v>48</v>
      </c>
      <c r="F4" s="80" t="s">
        <v>63</v>
      </c>
      <c r="G4" s="4" t="s">
        <v>7</v>
      </c>
      <c r="H4" s="4" t="s">
        <v>8</v>
      </c>
    </row>
    <row r="5" spans="1:9" ht="395.25">
      <c r="A5" s="5">
        <v>1</v>
      </c>
      <c r="B5" s="6" t="s">
        <v>9</v>
      </c>
      <c r="C5" s="6" t="s">
        <v>10</v>
      </c>
      <c r="D5" s="61" t="s">
        <v>49</v>
      </c>
      <c r="E5" s="39" t="s">
        <v>64</v>
      </c>
      <c r="F5" s="40" t="s">
        <v>12</v>
      </c>
      <c r="G5" s="8">
        <v>0.5</v>
      </c>
      <c r="H5" s="48" t="s">
        <v>65</v>
      </c>
      <c r="I5" s="10"/>
    </row>
    <row r="6" spans="1:9" ht="102.75">
      <c r="A6" s="5">
        <v>2</v>
      </c>
      <c r="B6" s="6" t="s">
        <v>13</v>
      </c>
      <c r="C6" s="6" t="s">
        <v>14</v>
      </c>
      <c r="D6" s="62"/>
      <c r="E6" s="49" t="s">
        <v>66</v>
      </c>
      <c r="F6" s="40" t="s">
        <v>50</v>
      </c>
      <c r="G6" s="8">
        <v>0.5</v>
      </c>
      <c r="H6" s="48" t="s">
        <v>65</v>
      </c>
      <c r="I6" s="11"/>
    </row>
    <row r="7" spans="1:9" ht="102">
      <c r="A7" s="5">
        <v>3</v>
      </c>
      <c r="B7" s="12" t="s">
        <v>15</v>
      </c>
      <c r="C7" s="48" t="s">
        <v>67</v>
      </c>
      <c r="D7" s="63"/>
      <c r="E7" s="39" t="s">
        <v>68</v>
      </c>
      <c r="F7" s="42" t="s">
        <v>50</v>
      </c>
      <c r="G7" s="13">
        <v>1</v>
      </c>
      <c r="H7" s="48" t="s">
        <v>69</v>
      </c>
      <c r="I7" s="11"/>
    </row>
    <row r="8" spans="1:9" ht="15.75">
      <c r="A8" s="14"/>
      <c r="B8" s="15"/>
      <c r="C8" s="16"/>
      <c r="D8" s="17"/>
      <c r="E8" s="18"/>
      <c r="F8" s="19"/>
      <c r="G8" s="20">
        <f>(G5+G6+G7)/3</f>
        <v>0.66666666666666663</v>
      </c>
      <c r="H8" s="10"/>
    </row>
    <row r="9" spans="1:9">
      <c r="A9" s="64" t="s">
        <v>16</v>
      </c>
      <c r="B9" s="56"/>
      <c r="C9" s="56"/>
      <c r="D9" s="56"/>
      <c r="E9" s="65"/>
      <c r="F9" s="21"/>
      <c r="G9" s="22"/>
    </row>
    <row r="10" spans="1:9" ht="15.75">
      <c r="A10" s="23"/>
      <c r="B10" s="23" t="s">
        <v>4</v>
      </c>
      <c r="C10" s="23" t="s">
        <v>5</v>
      </c>
      <c r="D10" s="23" t="s">
        <v>17</v>
      </c>
      <c r="E10" s="23" t="s">
        <v>18</v>
      </c>
      <c r="G10" s="24"/>
    </row>
    <row r="11" spans="1:9" ht="375">
      <c r="A11" s="25">
        <v>4</v>
      </c>
      <c r="B11" s="5" t="s">
        <v>19</v>
      </c>
      <c r="C11" s="26" t="s">
        <v>20</v>
      </c>
      <c r="D11" s="6" t="s">
        <v>21</v>
      </c>
      <c r="E11" s="69" t="s">
        <v>70</v>
      </c>
      <c r="F11" s="44" t="s">
        <v>55</v>
      </c>
      <c r="G11" s="27">
        <v>0.75</v>
      </c>
      <c r="H11" s="48" t="s">
        <v>71</v>
      </c>
    </row>
    <row r="12" spans="1:9" ht="15.75">
      <c r="A12" s="25"/>
      <c r="B12" s="14"/>
      <c r="C12" s="28"/>
      <c r="D12" s="16"/>
      <c r="E12" s="29"/>
      <c r="F12" s="19"/>
      <c r="G12" s="30">
        <f>G11</f>
        <v>0.75</v>
      </c>
    </row>
    <row r="13" spans="1:9">
      <c r="A13" s="31"/>
      <c r="B13" s="66" t="s">
        <v>22</v>
      </c>
      <c r="C13" s="56"/>
      <c r="D13" s="56"/>
      <c r="E13" s="65"/>
      <c r="F13" s="21"/>
      <c r="G13" s="22"/>
    </row>
    <row r="14" spans="1:9" ht="15.75">
      <c r="A14" s="31"/>
      <c r="B14" s="31" t="s">
        <v>4</v>
      </c>
      <c r="C14" s="31" t="s">
        <v>5</v>
      </c>
      <c r="D14" s="31" t="s">
        <v>17</v>
      </c>
      <c r="E14" s="31" t="s">
        <v>18</v>
      </c>
      <c r="G14" s="24"/>
    </row>
    <row r="15" spans="1:9" ht="150">
      <c r="A15" s="25">
        <v>5</v>
      </c>
      <c r="B15" s="5" t="s">
        <v>23</v>
      </c>
      <c r="C15" s="32" t="s">
        <v>24</v>
      </c>
      <c r="D15" s="6" t="s">
        <v>21</v>
      </c>
      <c r="E15" s="81" t="s">
        <v>72</v>
      </c>
      <c r="F15" s="50" t="s">
        <v>73</v>
      </c>
      <c r="G15" s="27">
        <v>1</v>
      </c>
      <c r="H15" s="6" t="s">
        <v>59</v>
      </c>
    </row>
    <row r="16" spans="1:9" ht="15.75">
      <c r="A16" s="25"/>
      <c r="B16" s="5"/>
      <c r="C16" s="32"/>
      <c r="D16" s="6"/>
      <c r="E16" s="32"/>
      <c r="G16" s="24">
        <f>G15</f>
        <v>1</v>
      </c>
    </row>
    <row r="17" spans="1:8" ht="15.75">
      <c r="A17" s="68" t="s">
        <v>25</v>
      </c>
      <c r="B17" s="56"/>
      <c r="C17" s="56"/>
      <c r="D17" s="56"/>
      <c r="E17" s="57"/>
      <c r="G17" s="33"/>
    </row>
    <row r="18" spans="1:8">
      <c r="A18" s="34"/>
      <c r="B18" s="34" t="s">
        <v>4</v>
      </c>
      <c r="C18" s="34" t="s">
        <v>5</v>
      </c>
      <c r="D18" s="34" t="s">
        <v>6</v>
      </c>
      <c r="E18" s="34" t="s">
        <v>18</v>
      </c>
    </row>
    <row r="19" spans="1:8" ht="135">
      <c r="A19" s="32">
        <v>6</v>
      </c>
      <c r="B19" s="6" t="s">
        <v>26</v>
      </c>
      <c r="C19" s="6" t="s">
        <v>27</v>
      </c>
      <c r="D19" s="6" t="s">
        <v>21</v>
      </c>
      <c r="E19" s="48" t="s">
        <v>74</v>
      </c>
      <c r="F19" s="43" t="s">
        <v>51</v>
      </c>
      <c r="G19" s="13">
        <v>0.5</v>
      </c>
      <c r="H19" s="47" t="s">
        <v>75</v>
      </c>
    </row>
    <row r="20" spans="1:8" ht="210">
      <c r="A20" s="32">
        <v>7</v>
      </c>
      <c r="B20" s="6" t="s">
        <v>28</v>
      </c>
      <c r="C20" s="9" t="s">
        <v>29</v>
      </c>
      <c r="D20" s="6" t="s">
        <v>11</v>
      </c>
      <c r="E20" s="48" t="s">
        <v>76</v>
      </c>
      <c r="F20" s="7" t="s">
        <v>30</v>
      </c>
      <c r="G20" s="13">
        <v>1</v>
      </c>
      <c r="H20" s="35" t="s">
        <v>59</v>
      </c>
    </row>
    <row r="21" spans="1:8" ht="45">
      <c r="A21" s="32">
        <v>8</v>
      </c>
      <c r="B21" s="9" t="s">
        <v>31</v>
      </c>
      <c r="C21" s="9" t="s">
        <v>32</v>
      </c>
      <c r="D21" s="9" t="s">
        <v>21</v>
      </c>
      <c r="E21" s="9" t="s">
        <v>57</v>
      </c>
      <c r="F21" s="9"/>
      <c r="G21" s="13">
        <v>0.5</v>
      </c>
      <c r="H21" s="47" t="s">
        <v>77</v>
      </c>
    </row>
    <row r="22" spans="1:8" ht="15.75">
      <c r="A22" s="67" t="s">
        <v>33</v>
      </c>
      <c r="B22" s="56"/>
      <c r="C22" s="56"/>
      <c r="D22" s="56"/>
      <c r="E22" s="57"/>
      <c r="G22" s="36">
        <f>(G19+G20+G21)/3</f>
        <v>0.66666666666666663</v>
      </c>
    </row>
    <row r="23" spans="1:8">
      <c r="A23" s="37"/>
      <c r="B23" s="37" t="s">
        <v>4</v>
      </c>
      <c r="C23" s="37" t="s">
        <v>5</v>
      </c>
      <c r="D23" s="37" t="s">
        <v>6</v>
      </c>
      <c r="E23" s="37" t="s">
        <v>18</v>
      </c>
    </row>
    <row r="24" spans="1:8" ht="60">
      <c r="A24" s="61">
        <v>9</v>
      </c>
      <c r="B24" s="82" t="s">
        <v>78</v>
      </c>
      <c r="C24" s="32" t="s">
        <v>34</v>
      </c>
      <c r="D24" s="82" t="s">
        <v>41</v>
      </c>
      <c r="E24" s="38" t="s">
        <v>35</v>
      </c>
      <c r="F24" s="40" t="s">
        <v>55</v>
      </c>
      <c r="G24" s="13">
        <v>0.5</v>
      </c>
      <c r="H24" s="69" t="s">
        <v>79</v>
      </c>
    </row>
    <row r="25" spans="1:8" ht="60">
      <c r="A25" s="63"/>
      <c r="B25" s="63"/>
      <c r="C25" s="81" t="s">
        <v>80</v>
      </c>
      <c r="D25" s="63"/>
      <c r="E25" s="38" t="s">
        <v>36</v>
      </c>
      <c r="F25" s="41" t="s">
        <v>55</v>
      </c>
      <c r="G25" s="13">
        <v>0.5</v>
      </c>
      <c r="H25" s="47" t="s">
        <v>81</v>
      </c>
    </row>
    <row r="26" spans="1:8" ht="57.75" customHeight="1">
      <c r="A26" s="32">
        <v>10</v>
      </c>
      <c r="B26" s="32" t="s">
        <v>37</v>
      </c>
      <c r="C26" s="32" t="s">
        <v>38</v>
      </c>
      <c r="D26" s="32" t="s">
        <v>21</v>
      </c>
      <c r="E26" s="46" t="s">
        <v>54</v>
      </c>
      <c r="F26" s="45" t="s">
        <v>53</v>
      </c>
      <c r="G26" s="13">
        <v>1</v>
      </c>
      <c r="H26" s="9" t="s">
        <v>60</v>
      </c>
    </row>
    <row r="27" spans="1:8" ht="90">
      <c r="A27" s="32">
        <v>11</v>
      </c>
      <c r="B27" s="32" t="s">
        <v>39</v>
      </c>
      <c r="C27" s="32" t="s">
        <v>40</v>
      </c>
      <c r="D27" s="32" t="s">
        <v>41</v>
      </c>
      <c r="E27" s="69" t="s">
        <v>61</v>
      </c>
      <c r="F27" s="41" t="s">
        <v>52</v>
      </c>
      <c r="G27" s="13">
        <v>1</v>
      </c>
      <c r="H27" s="9" t="s">
        <v>60</v>
      </c>
    </row>
    <row r="28" spans="1:8" ht="75">
      <c r="A28" s="32">
        <v>12</v>
      </c>
      <c r="B28" s="32" t="s">
        <v>42</v>
      </c>
      <c r="C28" s="32" t="s">
        <v>43</v>
      </c>
      <c r="D28" s="32" t="s">
        <v>44</v>
      </c>
      <c r="E28" s="47" t="s">
        <v>56</v>
      </c>
      <c r="F28" s="40" t="s">
        <v>55</v>
      </c>
      <c r="G28" s="13">
        <v>1</v>
      </c>
      <c r="H28" s="9" t="s">
        <v>60</v>
      </c>
    </row>
    <row r="29" spans="1:8" ht="90">
      <c r="A29" s="32">
        <v>13</v>
      </c>
      <c r="B29" s="32" t="s">
        <v>45</v>
      </c>
      <c r="C29" s="32" t="s">
        <v>46</v>
      </c>
      <c r="D29" s="32" t="s">
        <v>44</v>
      </c>
      <c r="E29" s="9" t="s">
        <v>47</v>
      </c>
      <c r="F29" s="45" t="s">
        <v>58</v>
      </c>
      <c r="G29" s="13">
        <v>1</v>
      </c>
      <c r="H29" s="9" t="s">
        <v>60</v>
      </c>
    </row>
    <row r="30" spans="1:8" ht="15.75" customHeight="1">
      <c r="G30" s="24">
        <f>(G24+G25+G26+G27+G28+G29)/6</f>
        <v>0.83333333333333337</v>
      </c>
      <c r="H30" s="10"/>
    </row>
    <row r="31" spans="1:8" ht="15.75" customHeight="1">
      <c r="H31" s="10"/>
    </row>
    <row r="32" spans="1:8" ht="15.75" customHeight="1">
      <c r="H32" s="10"/>
    </row>
    <row r="33" spans="1:6" ht="15.75" customHeight="1"/>
    <row r="34" spans="1:6" ht="15.75" customHeight="1">
      <c r="A34" s="70" t="s">
        <v>2</v>
      </c>
      <c r="B34" s="71"/>
      <c r="C34" s="71"/>
      <c r="D34" s="71"/>
      <c r="E34" s="71"/>
      <c r="F34" s="72">
        <f>G8</f>
        <v>0.66666666666666663</v>
      </c>
    </row>
    <row r="35" spans="1:6" ht="15.75" customHeight="1">
      <c r="A35" s="73" t="s">
        <v>16</v>
      </c>
      <c r="B35" s="71"/>
      <c r="C35" s="71"/>
      <c r="D35" s="71"/>
      <c r="E35" s="71"/>
      <c r="F35" s="72">
        <f>G12</f>
        <v>0.75</v>
      </c>
    </row>
    <row r="36" spans="1:6" ht="15.75" customHeight="1">
      <c r="A36" s="74" t="s">
        <v>22</v>
      </c>
      <c r="B36" s="71"/>
      <c r="C36" s="71"/>
      <c r="D36" s="71"/>
      <c r="E36" s="71"/>
      <c r="F36" s="72">
        <f>G16</f>
        <v>1</v>
      </c>
    </row>
    <row r="37" spans="1:6" ht="15.75" customHeight="1">
      <c r="A37" s="75" t="s">
        <v>25</v>
      </c>
      <c r="B37" s="71"/>
      <c r="C37" s="71"/>
      <c r="D37" s="71"/>
      <c r="E37" s="71"/>
      <c r="F37" s="72">
        <f>G22</f>
        <v>0.66666666666666663</v>
      </c>
    </row>
    <row r="38" spans="1:6" ht="15.75" customHeight="1">
      <c r="A38" s="76" t="s">
        <v>33</v>
      </c>
      <c r="B38" s="71"/>
      <c r="C38" s="71"/>
      <c r="D38" s="71"/>
      <c r="E38" s="71"/>
      <c r="F38" s="72">
        <f>G30</f>
        <v>0.83333333333333337</v>
      </c>
    </row>
    <row r="39" spans="1:6" ht="15.75" customHeight="1">
      <c r="A39" s="79" t="s">
        <v>62</v>
      </c>
      <c r="B39" s="77"/>
      <c r="C39" s="77"/>
      <c r="D39" s="77"/>
      <c r="E39" s="77"/>
      <c r="F39" s="78">
        <f>(F34+F35+F36+F37+F38)/5</f>
        <v>0.78333333333333333</v>
      </c>
    </row>
    <row r="40" spans="1:6" ht="15.75" customHeight="1"/>
    <row r="41" spans="1:6" ht="15.75" customHeight="1"/>
    <row r="42" spans="1:6" ht="15.75" customHeight="1">
      <c r="B42" s="11" t="s">
        <v>38</v>
      </c>
    </row>
    <row r="43" spans="1:6" ht="15.75" customHeight="1">
      <c r="B43" s="11" t="s">
        <v>43</v>
      </c>
    </row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18">
    <mergeCell ref="A39:E39"/>
    <mergeCell ref="A9:E9"/>
    <mergeCell ref="B13:E13"/>
    <mergeCell ref="A36:E36"/>
    <mergeCell ref="A37:E37"/>
    <mergeCell ref="A38:E38"/>
    <mergeCell ref="A17:E17"/>
    <mergeCell ref="A22:E22"/>
    <mergeCell ref="A24:A25"/>
    <mergeCell ref="B24:B25"/>
    <mergeCell ref="D24:D25"/>
    <mergeCell ref="A34:E34"/>
    <mergeCell ref="A35:E35"/>
    <mergeCell ref="A1:E1"/>
    <mergeCell ref="A2:E2"/>
    <mergeCell ref="A3:E3"/>
    <mergeCell ref="F3:H3"/>
    <mergeCell ref="D5:D7"/>
  </mergeCells>
  <hyperlinks>
    <hyperlink ref="F5" r:id="rId1"/>
    <hyperlink ref="F19" r:id="rId2"/>
    <hyperlink ref="F20" r:id="rId3"/>
    <hyperlink ref="F6" r:id="rId4"/>
    <hyperlink ref="F7" r:id="rId5"/>
    <hyperlink ref="F26" r:id="rId6"/>
    <hyperlink ref="F27" r:id="rId7"/>
    <hyperlink ref="F28" r:id="rId8"/>
    <hyperlink ref="F29" r:id="rId9"/>
    <hyperlink ref="F24" r:id="rId10"/>
  </hyperlinks>
  <pageMargins left="0.7" right="0.7" top="0.75" bottom="0.75" header="0" footer="0"/>
  <pageSetup paperSize="5"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</dc:creator>
  <cp:lastModifiedBy>Francisco Cano Franco</cp:lastModifiedBy>
  <dcterms:created xsi:type="dcterms:W3CDTF">2023-05-31T15:07:45Z</dcterms:created>
  <dcterms:modified xsi:type="dcterms:W3CDTF">2025-01-27T21:31:28Z</dcterms:modified>
</cp:coreProperties>
</file>